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&amp;S Manuals\"/>
    </mc:Choice>
  </mc:AlternateContent>
  <xr:revisionPtr revIDLastSave="0" documentId="8_{F672606B-D735-4BA1-BFFF-D423AA06F7BB}" xr6:coauthVersionLast="47" xr6:coauthVersionMax="47" xr10:uidLastSave="{00000000-0000-0000-0000-000000000000}"/>
  <bookViews>
    <workbookView xWindow="-110" yWindow="-110" windowWidth="19420" windowHeight="10300" xr2:uid="{D8A88D93-8062-8B47-A7A8-9CE2BC5BB341}"/>
  </bookViews>
  <sheets>
    <sheet name="SUBSTANTIAL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9" i="4" l="1"/>
</calcChain>
</file>

<file path=xl/sharedStrings.xml><?xml version="1.0" encoding="utf-8"?>
<sst xmlns="http://schemas.openxmlformats.org/spreadsheetml/2006/main" count="213" uniqueCount="134">
  <si>
    <t xml:space="preserve">Intention </t>
  </si>
  <si>
    <t xml:space="preserve">Implementation </t>
  </si>
  <si>
    <t>Impact</t>
  </si>
  <si>
    <t xml:space="preserve">Area of focus </t>
  </si>
  <si>
    <t xml:space="preserve">Key mitigation measures </t>
  </si>
  <si>
    <t xml:space="preserve">Key mitigation action steps </t>
  </si>
  <si>
    <t xml:space="preserve">Responsible party </t>
  </si>
  <si>
    <t xml:space="preserve">Date to begin </t>
  </si>
  <si>
    <t xml:space="preserve">Date Due </t>
  </si>
  <si>
    <t>Funding</t>
  </si>
  <si>
    <t xml:space="preserve">Target </t>
  </si>
  <si>
    <t xml:space="preserve">Responsible for monitoring </t>
  </si>
  <si>
    <t>Supporting measure</t>
  </si>
  <si>
    <t xml:space="preserve">Progress status </t>
  </si>
  <si>
    <t xml:space="preserve">Progress Notes </t>
  </si>
  <si>
    <t>PEOPLE</t>
  </si>
  <si>
    <r>
      <t xml:space="preserve">1.1. Develop </t>
    </r>
    <r>
      <rPr>
        <b/>
        <sz val="16"/>
        <color theme="1"/>
        <rFont val="Calibri"/>
      </rPr>
      <t>Code of conduct and/or Behavioural Standards</t>
    </r>
    <r>
      <rPr>
        <sz val="16"/>
        <color theme="1"/>
        <rFont val="Calibri"/>
      </rPr>
      <t xml:space="preserve"> for project personnel</t>
    </r>
  </si>
  <si>
    <t>Develop Code of conduct for project personnel and workers</t>
  </si>
  <si>
    <t>Code of conduct developed and available in appropriate languages</t>
  </si>
  <si>
    <t xml:space="preserve">Code of Conduct document and translated versions </t>
  </si>
  <si>
    <t xml:space="preserve">Training plan with training activities, roles &amp; respons., targets, calendar, budget developed </t>
  </si>
  <si>
    <t xml:space="preserve">Training Plan document </t>
  </si>
  <si>
    <t>Review the Behavioural Standards applicable to the civil servants that will be engaged with the project to ensure explicit prohibition of SEA/SH and sanctions in case of non-compliance</t>
  </si>
  <si>
    <t>BS ensure explicit prohibition of SEA/SH and include sanctions</t>
  </si>
  <si>
    <t xml:space="preserve">Code of Conduct/BS document and translated versions </t>
  </si>
  <si>
    <t>Monitor the implementation of the Code of conduct/Behavioural standards</t>
  </si>
  <si>
    <t>All project personnel have received a training and have signed the Code of conduct/Behavioural Standards</t>
  </si>
  <si>
    <t xml:space="preserve">All project personnel have received a training and have signed the Code of conduct </t>
  </si>
  <si>
    <r>
      <t xml:space="preserve">1.2 Develop and implement a </t>
    </r>
    <r>
      <rPr>
        <b/>
        <sz val="16"/>
        <color theme="1"/>
        <rFont val="Calibri"/>
        <scheme val="minor"/>
      </rPr>
      <t>training plan</t>
    </r>
    <r>
      <rPr>
        <sz val="16"/>
        <color theme="1"/>
        <rFont val="Calibri"/>
        <scheme val="minor"/>
      </rPr>
      <t xml:space="preserve"> targeting all categories of project personnels and workers </t>
    </r>
  </si>
  <si>
    <t>Mobilize expertise to ensure that project related training is of quality, survivor-centered</t>
  </si>
  <si>
    <t>Technical assistance mobilized and hired to deliver SEA/SH related trainings</t>
  </si>
  <si>
    <t xml:space="preserve">Short training report presenting an analysis of trainings' sex-disaggregated data and achievements </t>
  </si>
  <si>
    <t xml:space="preserve">Add specific language and outline SEA/SH requirements and expectations in bid documents and contracts </t>
  </si>
  <si>
    <t>Contracts with consultants/contractors include SEA/SH requirements and expectations in trainings</t>
  </si>
  <si>
    <t xml:space="preserve">Contracts with consultants/contractors highlitghting SEA/SH requirements </t>
  </si>
  <si>
    <t xml:space="preserve">Develop training materials on the prohibition of SEA/SH and related Code of conduct sanctions, on project-related SEA/SH risks and on the SEA/SH GM procedures. </t>
  </si>
  <si>
    <t>Training materials developed and regulalry reviewed</t>
  </si>
  <si>
    <t xml:space="preserve">Training materials and updates </t>
  </si>
  <si>
    <t xml:space="preserve">Develop a training plan (inc. refresher/on-the-job training/awareness activities) with training/sensitization solutions for each category of project personnel and workers </t>
  </si>
  <si>
    <t xml:space="preserve">Train all project personnel and workers before they start activities </t>
  </si>
  <si>
    <t xml:space="preserve">All project personnel have completed a training on SEA/SH risks and mitigation measures </t>
  </si>
  <si>
    <t xml:space="preserve">List of project personnel trained on SEA/SH risks and mitigating measures </t>
  </si>
  <si>
    <t>Conduct refresher- or on-the-job training/awareness as part of project personnel, workers and civil servants ongoing training</t>
  </si>
  <si>
    <t>All project personnel have completed a refresher or on-the-job training/awareness on SEA/SH risks and mitigation measures in accordance with the training plan</t>
  </si>
  <si>
    <t xml:space="preserve">List of project personnel who participated in SEA/SH risks and mitigating measures refresher or on-the-job training/awareness </t>
  </si>
  <si>
    <t xml:space="preserve">Monitor the rollout of the training plan </t>
  </si>
  <si>
    <t xml:space="preserve">All project personnel demonstrate awareness of project-related SEA/SH risks, of the prohibition of SEA/SH and related Code of conduct sanctions, and have necessary knowledge about the SEA/SH GM procedures. </t>
  </si>
  <si>
    <r>
      <t xml:space="preserve">1.3 Develop and implement a </t>
    </r>
    <r>
      <rPr>
        <b/>
        <sz val="16"/>
        <color theme="1"/>
        <rFont val="Calibri"/>
        <scheme val="minor"/>
      </rPr>
      <t>community awareness plan</t>
    </r>
    <r>
      <rPr>
        <sz val="16"/>
        <color theme="1"/>
        <rFont val="Calibri"/>
        <scheme val="minor"/>
      </rPr>
      <t xml:space="preserve"> targetting various targeted community' groups </t>
    </r>
  </si>
  <si>
    <t xml:space="preserve">Mobilize expertise to ensure that project related awareness raising is of quality and survivor-centered </t>
  </si>
  <si>
    <t xml:space="preserve">ToRs for TA </t>
  </si>
  <si>
    <t>Contracts with consultants/contractors include SEA/SH requirements and expectations in awareness raising</t>
  </si>
  <si>
    <t>Develop and review awareness materials, messages, IEC, etc. regularly, based on community’s feedbacks, consultations and evolving understanding of risks</t>
  </si>
  <si>
    <t>Awareness raising material regulalry reviewed and maintained up-to-date</t>
  </si>
  <si>
    <t xml:space="preserve">Awareness raising material and updates </t>
  </si>
  <si>
    <t>Develop plan for community awareness activities</t>
  </si>
  <si>
    <t xml:space="preserve">Monitor the rollout of the community awareness plan </t>
  </si>
  <si>
    <t xml:space="preserve">Community members who participated in community awareness activities demonstrate awareness of project-related SEA/SH risks, of the prohibition of SEA/SH and related Code of conduct sanctions, and have necessary knowledge about the SEA/SH GM procedures. </t>
  </si>
  <si>
    <t xml:space="preserve">Short community awareness activities report presenting an analysis of activities' sex and age disaggregated data and achievements </t>
  </si>
  <si>
    <t>PLACES</t>
  </si>
  <si>
    <t>Equip the construction site with separate, secure, and easily accessible facilities for both women and men working on the site.</t>
  </si>
  <si>
    <t>All construction sites equipped with separate, secure, and easily accessible facilities for women and men.</t>
  </si>
  <si>
    <t xml:space="preserve">Construction site plans to ensure that separate facilities for men and women are included in the design; on-site inspections prior construction work starts to verify the presence and adequcy of security measures in place (such as locks on doors, and proper lighting)  </t>
  </si>
  <si>
    <t>Ensure that changing rooms and/or toilets are located in separate and well-lit areas, and can be locked from the inside.</t>
  </si>
  <si>
    <t xml:space="preserve">Changing rooms and/or toilets located in separate and well-lit areas and that can be ocked from the inside are installed in all construction sites </t>
  </si>
  <si>
    <t xml:space="preserve">Construction site plans to ensure that separate facilities for men and women are included in the design; on-site inspections prior construction work starts to verify the presence and adequacy of security measures in place (such as locks on doors, and proper lighting)  </t>
  </si>
  <si>
    <t>Visibly install signs in appropriate language(s) around the project site (if applicable) indicating to workers and the local population that acts of Sexual Exploitation and Abuse/Harassment (EAS/HS) are prohibited on this site.</t>
  </si>
  <si>
    <t>All construction sites with signs indicating to workers and the local population the prohibition of Sexual Exploitation and Abuse (EAS) and Harassment (HS).</t>
  </si>
  <si>
    <t xml:space="preserve">On-site inspections prior construction work starts to verify the presence and adequacy of signs in place informing about the prohibition of SEAH. </t>
  </si>
  <si>
    <t xml:space="preserve">
Ensure that public spaces around the project site are well-lit.</t>
  </si>
  <si>
    <t>Litghting system in place in the project construction site adjacent areas</t>
  </si>
  <si>
    <t xml:space="preserve">On-site inspections prior construction work starts to verify the presence and adequacy of lighting in the project construction site adjacent areas. </t>
  </si>
  <si>
    <t>SERVICES</t>
  </si>
  <si>
    <r>
      <t xml:space="preserve">3.1 </t>
    </r>
    <r>
      <rPr>
        <b/>
        <sz val="16"/>
        <color theme="1"/>
        <rFont val="Calibri"/>
        <scheme val="minor"/>
      </rPr>
      <t>Map GBV service providers and referral pathways</t>
    </r>
    <r>
      <rPr>
        <sz val="16"/>
        <color theme="1"/>
        <rFont val="Calibri"/>
        <scheme val="minor"/>
      </rPr>
      <t xml:space="preserve"> in all areas of project implementation to be integrated in training and awareness materials, as well as in the GM protocols</t>
    </r>
  </si>
  <si>
    <t xml:space="preserve">Identify existing services mapping in project implementation area </t>
  </si>
  <si>
    <t>Desk review inc. collection of available services mapping completed</t>
  </si>
  <si>
    <t>Brief analysis of available GBV services mapping and data annexed</t>
  </si>
  <si>
    <t xml:space="preserve">Identify existing localized referral protocols and pathways </t>
  </si>
  <si>
    <t>Localized referral protocols and pathways are integrated in  the SEA/SH GM manual inc. forms for safe and ethical referrals of SEA/SH survivors to GBV services</t>
  </si>
  <si>
    <t>SEA/SH GM manual and annexes</t>
  </si>
  <si>
    <t xml:space="preserve">Develop if needed TOR and methodology for mapping of services and referral pathways </t>
  </si>
  <si>
    <t xml:space="preserve">ToRs for GBV services mapping developed </t>
  </si>
  <si>
    <t>ToRs for GBV services mapping</t>
  </si>
  <si>
    <t xml:space="preserve">Carry out the mapping </t>
  </si>
  <si>
    <t xml:space="preserve">GBV services mapping completed and accessible </t>
  </si>
  <si>
    <t>GBV services mapping results</t>
  </si>
  <si>
    <t>Regulalry update the services mapping and the referral pathways</t>
  </si>
  <si>
    <t xml:space="preserve">GBV services mapping maintained up to date according to a regular timeframe (e.g. once a year) </t>
  </si>
  <si>
    <t xml:space="preserve">GBV services mapping updates </t>
  </si>
  <si>
    <t xml:space="preserve">Develop TOR and recruit a GBV services providers </t>
  </si>
  <si>
    <t xml:space="preserve">Technical assistance mobilized and recruited to facilitate timely, safe  and confidential acess to GBV services for SEA/SH survivors </t>
  </si>
  <si>
    <t>ToRs for GBV services providers and contract arrangements</t>
  </si>
  <si>
    <t xml:space="preserve">Facilitate coordination with project stakeholders responsible for survivor's timely, safe and confidential referral to GBV services </t>
  </si>
  <si>
    <t xml:space="preserve">All project personnel  responsible for survivor's timely, safe and confidential referral to GBV services demonstrate awareness of  how to liaise/coordinate with GBV services providers recruited by the project in areas where these services are not available  </t>
  </si>
  <si>
    <t>Short training report presenting an analysis of trainings' sex-disaggregated data and achievements</t>
  </si>
  <si>
    <t>SYSTEMS</t>
  </si>
  <si>
    <r>
      <t>4.1 Set up the</t>
    </r>
    <r>
      <rPr>
        <b/>
        <sz val="16"/>
        <color theme="1"/>
        <rFont val="Calibri"/>
        <scheme val="minor"/>
      </rPr>
      <t xml:space="preserve"> GM as the response and management protocol to SEA/SH and GBV cases </t>
    </r>
  </si>
  <si>
    <t>Mobilize expertise as needed to provide technical assistance to the operationalization of the SEA/SH sensitive GM</t>
  </si>
  <si>
    <t>Technical assistance mobilized and hired to deliver SEA/SH risks mitigating measures and GM training</t>
  </si>
  <si>
    <t>Develop survivor-centered SOPs to receive, manage and respond to SEA/SH complaints including the administrative investigation, and ensure that intake forms, referral protocols forms, and informations sharing tools are available as Annexes to the SEA/SH sensitive GM manual.</t>
  </si>
  <si>
    <t>SEA/SH sensitive GM manual developed inc. annexes to support each stages of grievance management, intake forms, referral protocols forms, and information sharing tools</t>
  </si>
  <si>
    <t>Develop training plan for all stakeholders involved in management of SEA/SH complaints</t>
  </si>
  <si>
    <t>Carry out training on survivor-centered SOPs and GM functioning to GM operators and other relevant stakeholders involved in the GM management</t>
  </si>
  <si>
    <t xml:space="preserve">Training plan targets achieved </t>
  </si>
  <si>
    <t xml:space="preserve">Brief analysis of trainings' sex-disaggregated data and achievements available </t>
  </si>
  <si>
    <t>Roll out SEA/SH sensitive GM</t>
  </si>
  <si>
    <t xml:space="preserve">SEA/SH sensitive GM is operational across all areas of project implementation </t>
  </si>
  <si>
    <t xml:space="preserve">Short narrative outilnes SEA community-based complaint mechanisms at various geographical/administrative levels of the project implementation, and explain their role in the management of SEA complaints. </t>
  </si>
  <si>
    <t xml:space="preserve">Monitor the SEA/SH GM rollout </t>
  </si>
  <si>
    <t>SEA/SH survivors whose case was disclosed and reported through the project SEA/SH GM receive timely survivor centered assistance</t>
  </si>
  <si>
    <t>Case narrative report(s) with key non-identifiable data points as per the World Bank policy</t>
  </si>
  <si>
    <t>GBV Action Plan Outilne for SUBSTANTIAL risks levels projects</t>
  </si>
  <si>
    <r>
      <t xml:space="preserve">2.1 Develop and implement risks mitigation measures </t>
    </r>
    <r>
      <rPr>
        <b/>
        <sz val="16"/>
        <color theme="1"/>
        <rFont val="Calibri"/>
        <scheme val="minor"/>
      </rPr>
      <t xml:space="preserve">prior construction site work </t>
    </r>
  </si>
  <si>
    <t>Service provider</t>
  </si>
  <si>
    <t>SSDO</t>
  </si>
  <si>
    <t>Continous</t>
  </si>
  <si>
    <t>SSDOs</t>
  </si>
  <si>
    <t>NPC</t>
  </si>
  <si>
    <t>Contractor</t>
  </si>
  <si>
    <t>Service providers/ DCDOs</t>
  </si>
  <si>
    <t>Service provider/DCDOs</t>
  </si>
  <si>
    <t>SSDO/DCDOs</t>
  </si>
  <si>
    <t>BoQs</t>
  </si>
  <si>
    <t>SSDO/NPC</t>
  </si>
  <si>
    <t>DCDO/Contractor</t>
  </si>
  <si>
    <t xml:space="preserve">SSDO </t>
  </si>
  <si>
    <t>UGANDA CLIMATE SMART AGRICULTURAL TRANSFORMATION PROJECT (P173296)</t>
  </si>
  <si>
    <r>
      <t>3.2</t>
    </r>
    <r>
      <rPr>
        <b/>
        <sz val="16"/>
        <color theme="1"/>
        <rFont val="Calibri"/>
        <scheme val="minor"/>
      </rPr>
      <t xml:space="preserve"> Recruit GBV services providers </t>
    </r>
    <r>
      <rPr>
        <sz val="16"/>
        <color theme="1"/>
        <rFont val="Calibri"/>
        <scheme val="minor"/>
      </rPr>
      <t xml:space="preserve">to faciliate access to timely, safe and confidential services for survivors in areas where these services are unavailable </t>
    </r>
  </si>
  <si>
    <t>GRAND TOTAL</t>
  </si>
  <si>
    <t>Qtr1 FY 2026/27</t>
  </si>
  <si>
    <t>Qtr1 FY 2026/28</t>
  </si>
  <si>
    <t>Qtr1 FY 2026/29</t>
  </si>
  <si>
    <t>Qtr1 FY 2026/30</t>
  </si>
  <si>
    <t>Qtr3 FY 2024/25</t>
  </si>
  <si>
    <t>Qtr3 FY 2025/27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</si>
</sst>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16"/>
      <color theme="1"/>
      <name val="Calibri"/>
    </font>
    <font>
      <b/>
      <sz val="16"/>
      <color theme="1"/>
      <name val="Calibri"/>
    </font>
    <font>
      <sz val="16"/>
      <color theme="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2F9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1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1" fillId="6" borderId="20" xfId="0" applyFont="1" applyFill="1" applyBorder="1" applyAlignment="1">
      <alignment horizontal="left" vertical="center" wrapText="1"/>
    </xf>
    <xf numFmtId="0" fontId="9" fillId="6" borderId="20" xfId="0" applyFont="1" applyFill="1" applyBorder="1" applyAlignment="1">
      <alignment horizontal="left" vertical="center" wrapText="1"/>
    </xf>
    <xf numFmtId="0" fontId="1" fillId="8" borderId="20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8" borderId="20" xfId="0" applyFont="1" applyFill="1" applyBorder="1" applyAlignment="1">
      <alignment horizontal="left" vertical="center" wrapText="1"/>
    </xf>
    <xf numFmtId="0" fontId="9" fillId="8" borderId="20" xfId="0" applyFont="1" applyFill="1" applyBorder="1" applyAlignment="1">
      <alignment horizontal="left" vertical="center" wrapText="1"/>
    </xf>
    <xf numFmtId="0" fontId="0" fillId="8" borderId="2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1" fillId="8" borderId="3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left" vertical="center" wrapText="1"/>
    </xf>
    <xf numFmtId="0" fontId="9" fillId="8" borderId="15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7" fontId="0" fillId="0" borderId="6" xfId="0" applyNumberFormat="1" applyBorder="1" applyAlignment="1">
      <alignment horizontal="center" vertical="center"/>
    </xf>
    <xf numFmtId="17" fontId="0" fillId="6" borderId="20" xfId="0" applyNumberFormat="1" applyFill="1" applyBorder="1" applyAlignment="1">
      <alignment horizontal="center" vertical="center"/>
    </xf>
    <xf numFmtId="17" fontId="0" fillId="8" borderId="20" xfId="0" applyNumberFormat="1" applyFill="1" applyBorder="1" applyAlignment="1">
      <alignment horizontal="center" vertical="center"/>
    </xf>
    <xf numFmtId="17" fontId="0" fillId="8" borderId="16" xfId="0" applyNumberFormat="1" applyFill="1" applyBorder="1" applyAlignment="1">
      <alignment horizontal="center" vertical="center"/>
    </xf>
    <xf numFmtId="17" fontId="0" fillId="8" borderId="15" xfId="0" applyNumberFormat="1" applyFill="1" applyBorder="1" applyAlignment="1">
      <alignment horizontal="center" vertical="center"/>
    </xf>
    <xf numFmtId="17" fontId="0" fillId="6" borderId="4" xfId="0" applyNumberFormat="1" applyFill="1" applyBorder="1" applyAlignment="1">
      <alignment horizontal="center" vertical="center"/>
    </xf>
    <xf numFmtId="17" fontId="0" fillId="6" borderId="1" xfId="0" applyNumberFormat="1" applyFill="1" applyBorder="1" applyAlignment="1">
      <alignment horizontal="center" vertical="center"/>
    </xf>
    <xf numFmtId="17" fontId="0" fillId="8" borderId="1" xfId="0" applyNumberForma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10" fillId="9" borderId="24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164" fontId="0" fillId="6" borderId="20" xfId="1" applyNumberFormat="1" applyFont="1" applyFill="1" applyBorder="1" applyAlignment="1">
      <alignment horizontal="center" vertical="center"/>
    </xf>
    <xf numFmtId="164" fontId="0" fillId="8" borderId="20" xfId="1" applyNumberFormat="1" applyFont="1" applyFill="1" applyBorder="1" applyAlignment="1">
      <alignment horizontal="center" vertical="center"/>
    </xf>
    <xf numFmtId="164" fontId="0" fillId="8" borderId="15" xfId="1" applyNumberFormat="1" applyFont="1" applyFill="1" applyBorder="1" applyAlignment="1">
      <alignment horizontal="center" vertical="center"/>
    </xf>
    <xf numFmtId="164" fontId="0" fillId="6" borderId="1" xfId="1" applyNumberFormat="1" applyFont="1" applyFill="1" applyBorder="1" applyAlignment="1">
      <alignment horizontal="center" vertical="center"/>
    </xf>
    <xf numFmtId="164" fontId="0" fillId="8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164" fontId="18" fillId="8" borderId="1" xfId="1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Table Style 1" pivot="0" count="1" xr9:uid="{CE07A646-7829-438B-9F6B-491A1C916B07}">
      <tableStyleElement type="totalRow" dxfId="0"/>
    </tableStyle>
  </tableStyles>
  <colors>
    <mruColors>
      <color rgb="FFFF40FF"/>
      <color rgb="FFFF2F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8057E-6C89-B14E-9CD5-91B458B4E765}">
  <sheetPr>
    <tabColor rgb="FFFF2F92"/>
  </sheetPr>
  <dimension ref="B1:AA39"/>
  <sheetViews>
    <sheetView tabSelected="1" zoomScale="60" zoomScaleNormal="60" workbookViewId="0">
      <selection activeCell="F29" sqref="F29"/>
    </sheetView>
  </sheetViews>
  <sheetFormatPr defaultColWidth="11" defaultRowHeight="23.5" x14ac:dyDescent="0.35"/>
  <cols>
    <col min="1" max="2" width="11" style="30"/>
    <col min="3" max="3" width="12.1640625" style="30" customWidth="1"/>
    <col min="4" max="4" width="11" style="30"/>
    <col min="5" max="5" width="62.9140625" style="32" customWidth="1"/>
    <col min="6" max="6" width="124.83203125" style="30" customWidth="1"/>
    <col min="7" max="7" width="22" style="5" bestFit="1" customWidth="1"/>
    <col min="8" max="8" width="17" style="30" bestFit="1" customWidth="1"/>
    <col min="9" max="9" width="15.08203125" style="30" bestFit="1" customWidth="1"/>
    <col min="10" max="10" width="14.25" style="60" bestFit="1" customWidth="1"/>
    <col min="11" max="11" width="107.83203125" style="30" customWidth="1"/>
    <col min="12" max="12" width="33" style="5" bestFit="1" customWidth="1"/>
    <col min="13" max="13" width="109.58203125" style="31" customWidth="1"/>
    <col min="14" max="14" width="17.9140625" style="5" bestFit="1" customWidth="1"/>
    <col min="15" max="15" width="18.83203125" style="30" bestFit="1" customWidth="1"/>
    <col min="16" max="16384" width="11" style="30"/>
  </cols>
  <sheetData>
    <row r="1" spans="2:27" ht="24" customHeight="1" x14ac:dyDescent="0.35">
      <c r="B1" s="104" t="s">
        <v>110</v>
      </c>
      <c r="C1" s="104"/>
      <c r="D1" s="104"/>
      <c r="E1" s="104"/>
      <c r="F1" s="80" t="s">
        <v>125</v>
      </c>
    </row>
    <row r="2" spans="2:27" ht="24" customHeight="1" thickBot="1" x14ac:dyDescent="0.4">
      <c r="B2" s="104"/>
      <c r="C2" s="104"/>
      <c r="D2" s="104"/>
      <c r="E2" s="104"/>
    </row>
    <row r="3" spans="2:27" x14ac:dyDescent="0.35">
      <c r="B3" s="120" t="s">
        <v>0</v>
      </c>
      <c r="C3" s="121"/>
      <c r="D3" s="122" t="s">
        <v>1</v>
      </c>
      <c r="E3" s="123"/>
      <c r="F3" s="123"/>
      <c r="G3" s="123"/>
      <c r="H3" s="123"/>
      <c r="I3" s="123"/>
      <c r="J3" s="123"/>
      <c r="K3" s="84" t="s">
        <v>2</v>
      </c>
      <c r="L3" s="84"/>
      <c r="M3" s="84"/>
      <c r="N3" s="84"/>
      <c r="O3" s="84"/>
    </row>
    <row r="4" spans="2:27" ht="42.5" thickBot="1" x14ac:dyDescent="0.4">
      <c r="B4" s="85" t="s">
        <v>3</v>
      </c>
      <c r="C4" s="86"/>
      <c r="D4" s="87" t="s">
        <v>4</v>
      </c>
      <c r="E4" s="88"/>
      <c r="F4" s="6" t="s">
        <v>5</v>
      </c>
      <c r="G4" s="6" t="s">
        <v>6</v>
      </c>
      <c r="H4" s="6" t="s">
        <v>7</v>
      </c>
      <c r="I4" s="6" t="s">
        <v>8</v>
      </c>
      <c r="J4" s="61" t="s">
        <v>9</v>
      </c>
      <c r="K4" s="6" t="s">
        <v>10</v>
      </c>
      <c r="L4" s="6" t="s">
        <v>11</v>
      </c>
      <c r="M4" s="7" t="s">
        <v>12</v>
      </c>
      <c r="N4" s="6" t="s">
        <v>13</v>
      </c>
      <c r="O4" s="6" t="s">
        <v>14</v>
      </c>
    </row>
    <row r="5" spans="2:27" ht="60.75" customHeight="1" x14ac:dyDescent="0.35">
      <c r="B5" s="89" t="s">
        <v>15</v>
      </c>
      <c r="C5" s="90"/>
      <c r="D5" s="95" t="s">
        <v>16</v>
      </c>
      <c r="E5" s="96"/>
      <c r="F5" s="42" t="s">
        <v>17</v>
      </c>
      <c r="G5" s="4" t="s">
        <v>113</v>
      </c>
      <c r="H5" s="49">
        <v>45962</v>
      </c>
      <c r="I5" s="49">
        <v>46023</v>
      </c>
      <c r="J5" s="62"/>
      <c r="K5" s="1" t="s">
        <v>18</v>
      </c>
      <c r="L5" s="4" t="s">
        <v>116</v>
      </c>
      <c r="M5" s="2" t="s">
        <v>19</v>
      </c>
      <c r="N5" s="4"/>
      <c r="O5" s="2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5"/>
    </row>
    <row r="6" spans="2:27" ht="60.75" customHeight="1" x14ac:dyDescent="0.35">
      <c r="B6" s="91"/>
      <c r="C6" s="92"/>
      <c r="D6" s="97"/>
      <c r="E6" s="98"/>
      <c r="F6" s="39" t="s">
        <v>22</v>
      </c>
      <c r="G6" s="19" t="s">
        <v>113</v>
      </c>
      <c r="H6" s="50">
        <v>45962</v>
      </c>
      <c r="I6" s="51">
        <v>46023</v>
      </c>
      <c r="J6" s="63"/>
      <c r="K6" s="13" t="s">
        <v>23</v>
      </c>
      <c r="L6" s="14" t="s">
        <v>116</v>
      </c>
      <c r="M6" s="15" t="s">
        <v>24</v>
      </c>
      <c r="N6" s="4"/>
      <c r="O6" s="23"/>
      <c r="AA6" s="5"/>
    </row>
    <row r="7" spans="2:27" ht="60.75" customHeight="1" x14ac:dyDescent="0.35">
      <c r="B7" s="91"/>
      <c r="C7" s="92"/>
      <c r="D7" s="99"/>
      <c r="E7" s="100"/>
      <c r="F7" s="12" t="s">
        <v>25</v>
      </c>
      <c r="G7" s="8" t="s">
        <v>113</v>
      </c>
      <c r="H7" s="52">
        <v>46113</v>
      </c>
      <c r="I7" s="52">
        <v>46722</v>
      </c>
      <c r="J7" s="64">
        <v>20000000</v>
      </c>
      <c r="K7" s="16" t="s">
        <v>26</v>
      </c>
      <c r="L7" s="8" t="s">
        <v>116</v>
      </c>
      <c r="M7" s="17" t="s">
        <v>27</v>
      </c>
      <c r="N7" s="26"/>
      <c r="O7" s="24"/>
      <c r="AA7" s="5"/>
    </row>
    <row r="8" spans="2:27" ht="60.75" customHeight="1" x14ac:dyDescent="0.35">
      <c r="B8" s="91"/>
      <c r="C8" s="92"/>
      <c r="D8" s="101" t="s">
        <v>28</v>
      </c>
      <c r="E8" s="102"/>
      <c r="F8" s="39" t="s">
        <v>29</v>
      </c>
      <c r="G8" s="18" t="s">
        <v>113</v>
      </c>
      <c r="H8" s="53">
        <v>45992</v>
      </c>
      <c r="I8" s="53">
        <v>46023</v>
      </c>
      <c r="J8" s="65">
        <v>10000000</v>
      </c>
      <c r="K8" s="20" t="s">
        <v>30</v>
      </c>
      <c r="L8" s="18" t="s">
        <v>116</v>
      </c>
      <c r="M8" s="21" t="s">
        <v>31</v>
      </c>
      <c r="N8" s="35"/>
      <c r="O8" s="25"/>
      <c r="AA8" s="5"/>
    </row>
    <row r="9" spans="2:27" ht="60.75" customHeight="1" x14ac:dyDescent="0.35">
      <c r="B9" s="91"/>
      <c r="C9" s="92"/>
      <c r="D9" s="103"/>
      <c r="E9" s="102"/>
      <c r="F9" s="12" t="s">
        <v>32</v>
      </c>
      <c r="G9" s="8" t="s">
        <v>113</v>
      </c>
      <c r="H9" s="52">
        <v>45870</v>
      </c>
      <c r="I9" s="52">
        <v>46174</v>
      </c>
      <c r="J9" s="64"/>
      <c r="K9" s="16" t="s">
        <v>33</v>
      </c>
      <c r="L9" s="8" t="s">
        <v>122</v>
      </c>
      <c r="M9" s="17" t="s">
        <v>34</v>
      </c>
      <c r="N9" s="37"/>
      <c r="O9" s="24"/>
    </row>
    <row r="10" spans="2:27" ht="60.75" customHeight="1" x14ac:dyDescent="0.35">
      <c r="B10" s="91"/>
      <c r="C10" s="92"/>
      <c r="D10" s="103"/>
      <c r="E10" s="102"/>
      <c r="F10" s="39" t="s">
        <v>35</v>
      </c>
      <c r="G10" s="27" t="s">
        <v>113</v>
      </c>
      <c r="H10" s="54">
        <v>46054</v>
      </c>
      <c r="I10" s="55">
        <v>46054</v>
      </c>
      <c r="J10" s="66">
        <v>30000000</v>
      </c>
      <c r="K10" s="40" t="s">
        <v>36</v>
      </c>
      <c r="L10" s="28" t="s">
        <v>116</v>
      </c>
      <c r="M10" s="41" t="s">
        <v>37</v>
      </c>
      <c r="N10" s="9"/>
      <c r="O10" s="25"/>
    </row>
    <row r="11" spans="2:27" ht="60.75" customHeight="1" x14ac:dyDescent="0.35">
      <c r="B11" s="91"/>
      <c r="C11" s="92"/>
      <c r="D11" s="103"/>
      <c r="E11" s="102"/>
      <c r="F11" s="12" t="s">
        <v>38</v>
      </c>
      <c r="G11" s="8" t="s">
        <v>113</v>
      </c>
      <c r="H11" s="56">
        <v>45992</v>
      </c>
      <c r="I11" s="57">
        <v>45992</v>
      </c>
      <c r="J11" s="67">
        <v>5000000</v>
      </c>
      <c r="K11" s="10" t="s">
        <v>20</v>
      </c>
      <c r="L11" s="3" t="s">
        <v>116</v>
      </c>
      <c r="M11" s="11" t="s">
        <v>21</v>
      </c>
      <c r="N11" s="3"/>
      <c r="O11" s="24"/>
    </row>
    <row r="12" spans="2:27" ht="60.75" customHeight="1" x14ac:dyDescent="0.35">
      <c r="B12" s="91"/>
      <c r="C12" s="92"/>
      <c r="D12" s="103"/>
      <c r="E12" s="102"/>
      <c r="F12" s="42" t="s">
        <v>39</v>
      </c>
      <c r="G12" s="28" t="s">
        <v>112</v>
      </c>
      <c r="H12" s="58">
        <v>46082</v>
      </c>
      <c r="I12" s="58">
        <v>46113</v>
      </c>
      <c r="J12" s="68">
        <v>260000000</v>
      </c>
      <c r="K12" s="42" t="s">
        <v>40</v>
      </c>
      <c r="L12" s="9" t="s">
        <v>116</v>
      </c>
      <c r="M12" s="43" t="s">
        <v>41</v>
      </c>
      <c r="N12" s="29"/>
      <c r="O12" s="25"/>
    </row>
    <row r="13" spans="2:27" ht="60.75" customHeight="1" x14ac:dyDescent="0.35">
      <c r="B13" s="91"/>
      <c r="C13" s="92"/>
      <c r="D13" s="103"/>
      <c r="E13" s="102"/>
      <c r="F13" s="10" t="s">
        <v>42</v>
      </c>
      <c r="G13" s="3" t="s">
        <v>112</v>
      </c>
      <c r="H13" s="57">
        <v>46204</v>
      </c>
      <c r="I13" s="57">
        <v>46235</v>
      </c>
      <c r="J13" s="67">
        <v>198000000</v>
      </c>
      <c r="K13" s="10" t="s">
        <v>43</v>
      </c>
      <c r="L13" s="3" t="s">
        <v>116</v>
      </c>
      <c r="M13" s="11" t="s">
        <v>44</v>
      </c>
      <c r="N13" s="3"/>
      <c r="O13" s="24"/>
    </row>
    <row r="14" spans="2:27" ht="60.75" customHeight="1" x14ac:dyDescent="0.35">
      <c r="B14" s="91"/>
      <c r="C14" s="92"/>
      <c r="D14" s="103"/>
      <c r="E14" s="102"/>
      <c r="F14" s="42" t="s">
        <v>45</v>
      </c>
      <c r="G14" s="9" t="s">
        <v>113</v>
      </c>
      <c r="H14" s="58">
        <v>46113</v>
      </c>
      <c r="I14" s="58">
        <v>46722</v>
      </c>
      <c r="J14" s="68">
        <v>180000000</v>
      </c>
      <c r="K14" s="42" t="s">
        <v>46</v>
      </c>
      <c r="L14" s="9" t="s">
        <v>116</v>
      </c>
      <c r="M14" s="43" t="s">
        <v>31</v>
      </c>
      <c r="N14" s="29"/>
      <c r="O14" s="25"/>
    </row>
    <row r="15" spans="2:27" ht="60.75" customHeight="1" x14ac:dyDescent="0.35">
      <c r="B15" s="91"/>
      <c r="C15" s="92"/>
      <c r="D15" s="101" t="s">
        <v>47</v>
      </c>
      <c r="E15" s="102"/>
      <c r="F15" s="10" t="s">
        <v>48</v>
      </c>
      <c r="G15" s="3" t="s">
        <v>113</v>
      </c>
      <c r="H15" s="57">
        <v>46054</v>
      </c>
      <c r="I15" s="57">
        <v>46054</v>
      </c>
      <c r="J15" s="67">
        <v>10000000</v>
      </c>
      <c r="K15" s="10" t="s">
        <v>30</v>
      </c>
      <c r="L15" s="3" t="s">
        <v>116</v>
      </c>
      <c r="M15" s="11" t="s">
        <v>49</v>
      </c>
      <c r="N15" s="26"/>
      <c r="O15" s="24"/>
    </row>
    <row r="16" spans="2:27" ht="60.75" customHeight="1" x14ac:dyDescent="0.35">
      <c r="B16" s="91"/>
      <c r="C16" s="92"/>
      <c r="D16" s="103"/>
      <c r="E16" s="102"/>
      <c r="F16" s="42" t="s">
        <v>32</v>
      </c>
      <c r="G16" s="25" t="s">
        <v>113</v>
      </c>
      <c r="H16" s="58">
        <v>45992</v>
      </c>
      <c r="I16" s="58">
        <v>45992</v>
      </c>
      <c r="J16" s="68"/>
      <c r="K16" s="42" t="s">
        <v>50</v>
      </c>
      <c r="L16" s="9" t="s">
        <v>123</v>
      </c>
      <c r="M16" s="43" t="s">
        <v>34</v>
      </c>
      <c r="N16" s="29"/>
      <c r="O16" s="25"/>
    </row>
    <row r="17" spans="2:26" ht="60.75" customHeight="1" x14ac:dyDescent="0.35">
      <c r="B17" s="91"/>
      <c r="C17" s="92"/>
      <c r="D17" s="103"/>
      <c r="E17" s="102"/>
      <c r="F17" s="10" t="s">
        <v>51</v>
      </c>
      <c r="G17" s="3" t="s">
        <v>113</v>
      </c>
      <c r="H17" s="57">
        <v>46082</v>
      </c>
      <c r="I17" s="57">
        <v>46113</v>
      </c>
      <c r="J17" s="67">
        <v>10000000</v>
      </c>
      <c r="K17" s="10" t="s">
        <v>52</v>
      </c>
      <c r="L17" s="3" t="s">
        <v>117</v>
      </c>
      <c r="M17" s="11" t="s">
        <v>53</v>
      </c>
      <c r="N17" s="3"/>
      <c r="O17" s="38"/>
    </row>
    <row r="18" spans="2:26" ht="60.75" customHeight="1" x14ac:dyDescent="0.35">
      <c r="B18" s="91"/>
      <c r="C18" s="92"/>
      <c r="D18" s="103"/>
      <c r="E18" s="102"/>
      <c r="F18" s="42" t="s">
        <v>54</v>
      </c>
      <c r="G18" s="9" t="s">
        <v>113</v>
      </c>
      <c r="H18" s="58">
        <v>45962</v>
      </c>
      <c r="I18" s="58">
        <v>45992</v>
      </c>
      <c r="J18" s="68">
        <v>3000000</v>
      </c>
      <c r="K18" s="42" t="s">
        <v>20</v>
      </c>
      <c r="L18" s="9" t="s">
        <v>116</v>
      </c>
      <c r="M18" s="43" t="s">
        <v>21</v>
      </c>
      <c r="N18" s="36"/>
      <c r="O18" s="22"/>
      <c r="Z18" s="5"/>
    </row>
    <row r="19" spans="2:26" ht="60.75" customHeight="1" thickBot="1" x14ac:dyDescent="0.4">
      <c r="B19" s="93"/>
      <c r="C19" s="94"/>
      <c r="D19" s="103"/>
      <c r="E19" s="102"/>
      <c r="F19" s="10" t="s">
        <v>55</v>
      </c>
      <c r="G19" s="3" t="s">
        <v>113</v>
      </c>
      <c r="H19" s="57">
        <v>46143</v>
      </c>
      <c r="I19" s="57">
        <v>46722</v>
      </c>
      <c r="J19" s="67">
        <v>90000000</v>
      </c>
      <c r="K19" s="10" t="s">
        <v>56</v>
      </c>
      <c r="L19" s="3" t="s">
        <v>123</v>
      </c>
      <c r="M19" s="11" t="s">
        <v>57</v>
      </c>
      <c r="N19" s="26"/>
      <c r="O19" s="34"/>
    </row>
    <row r="20" spans="2:26" ht="60.75" customHeight="1" x14ac:dyDescent="0.35">
      <c r="B20" s="124" t="s">
        <v>58</v>
      </c>
      <c r="C20" s="125"/>
      <c r="D20" s="130" t="s">
        <v>111</v>
      </c>
      <c r="E20" s="131"/>
      <c r="F20" s="42" t="s">
        <v>59</v>
      </c>
      <c r="G20" s="9" t="s">
        <v>117</v>
      </c>
      <c r="H20" s="25" t="s">
        <v>128</v>
      </c>
      <c r="I20" s="25"/>
      <c r="J20" s="68" t="s">
        <v>121</v>
      </c>
      <c r="K20" s="42" t="s">
        <v>60</v>
      </c>
      <c r="L20" s="9" t="s">
        <v>117</v>
      </c>
      <c r="M20" s="43" t="s">
        <v>61</v>
      </c>
      <c r="N20" s="9"/>
      <c r="O20" s="25"/>
    </row>
    <row r="21" spans="2:26" ht="60.75" customHeight="1" x14ac:dyDescent="0.35">
      <c r="B21" s="126"/>
      <c r="C21" s="127"/>
      <c r="D21" s="132"/>
      <c r="E21" s="133"/>
      <c r="F21" s="10" t="s">
        <v>62</v>
      </c>
      <c r="G21" s="3" t="s">
        <v>117</v>
      </c>
      <c r="H21" s="25" t="s">
        <v>129</v>
      </c>
      <c r="I21" s="24"/>
      <c r="J21" s="67" t="s">
        <v>121</v>
      </c>
      <c r="K21" s="10" t="s">
        <v>63</v>
      </c>
      <c r="L21" s="3" t="s">
        <v>117</v>
      </c>
      <c r="M21" s="11" t="s">
        <v>64</v>
      </c>
      <c r="N21" s="26"/>
      <c r="O21" s="24"/>
    </row>
    <row r="22" spans="2:26" ht="60.75" customHeight="1" x14ac:dyDescent="0.35">
      <c r="B22" s="126"/>
      <c r="C22" s="127"/>
      <c r="D22" s="132"/>
      <c r="E22" s="133"/>
      <c r="F22" s="42" t="s">
        <v>65</v>
      </c>
      <c r="G22" s="9" t="s">
        <v>117</v>
      </c>
      <c r="H22" s="25" t="s">
        <v>130</v>
      </c>
      <c r="I22" s="25"/>
      <c r="J22" s="68" t="s">
        <v>121</v>
      </c>
      <c r="K22" s="42" t="s">
        <v>66</v>
      </c>
      <c r="L22" s="9" t="s">
        <v>117</v>
      </c>
      <c r="M22" s="43" t="s">
        <v>67</v>
      </c>
      <c r="N22" s="9"/>
      <c r="O22" s="25"/>
    </row>
    <row r="23" spans="2:26" ht="60.75" customHeight="1" x14ac:dyDescent="0.35">
      <c r="B23" s="126"/>
      <c r="C23" s="127"/>
      <c r="D23" s="132"/>
      <c r="E23" s="133"/>
      <c r="F23" s="10" t="s">
        <v>68</v>
      </c>
      <c r="G23" s="3" t="s">
        <v>117</v>
      </c>
      <c r="H23" s="25" t="s">
        <v>131</v>
      </c>
      <c r="I23" s="24"/>
      <c r="J23" s="67" t="s">
        <v>121</v>
      </c>
      <c r="K23" s="10" t="s">
        <v>69</v>
      </c>
      <c r="L23" s="3" t="s">
        <v>117</v>
      </c>
      <c r="M23" s="11" t="s">
        <v>70</v>
      </c>
      <c r="N23" s="26"/>
      <c r="O23" s="24"/>
    </row>
    <row r="24" spans="2:26" ht="60.75" customHeight="1" thickBot="1" x14ac:dyDescent="0.4">
      <c r="B24" s="128"/>
      <c r="C24" s="129"/>
      <c r="D24" s="134"/>
      <c r="E24" s="135"/>
      <c r="F24" s="42" t="s">
        <v>32</v>
      </c>
      <c r="G24" s="25" t="s">
        <v>113</v>
      </c>
      <c r="H24" s="58">
        <v>45870</v>
      </c>
      <c r="I24" s="58">
        <v>45931</v>
      </c>
      <c r="J24" s="68"/>
      <c r="K24" s="42" t="s">
        <v>50</v>
      </c>
      <c r="L24" s="9" t="s">
        <v>122</v>
      </c>
      <c r="M24" s="43" t="s">
        <v>34</v>
      </c>
      <c r="N24" s="29"/>
      <c r="O24" s="25"/>
    </row>
    <row r="25" spans="2:26" ht="60.75" customHeight="1" x14ac:dyDescent="0.35">
      <c r="B25" s="105" t="s">
        <v>71</v>
      </c>
      <c r="C25" s="106"/>
      <c r="D25" s="111" t="s">
        <v>72</v>
      </c>
      <c r="E25" s="112"/>
      <c r="F25" s="77" t="s">
        <v>73</v>
      </c>
      <c r="G25" s="44" t="s">
        <v>118</v>
      </c>
      <c r="H25" s="46">
        <v>46023</v>
      </c>
      <c r="I25" s="46">
        <v>46054</v>
      </c>
      <c r="J25" s="69">
        <v>10000000</v>
      </c>
      <c r="K25" s="77" t="s">
        <v>74</v>
      </c>
      <c r="L25" s="45" t="s">
        <v>122</v>
      </c>
      <c r="M25" s="79" t="s">
        <v>75</v>
      </c>
      <c r="N25" s="45"/>
      <c r="O25" s="47"/>
    </row>
    <row r="26" spans="2:26" ht="60.75" customHeight="1" x14ac:dyDescent="0.35">
      <c r="B26" s="107"/>
      <c r="C26" s="108"/>
      <c r="D26" s="113"/>
      <c r="E26" s="114"/>
      <c r="F26" s="77" t="s">
        <v>76</v>
      </c>
      <c r="G26" s="44" t="s">
        <v>118</v>
      </c>
      <c r="H26" s="46">
        <v>46023</v>
      </c>
      <c r="I26" s="46">
        <v>46054</v>
      </c>
      <c r="J26" s="69">
        <v>10000000</v>
      </c>
      <c r="K26" s="77" t="s">
        <v>77</v>
      </c>
      <c r="L26" s="45" t="s">
        <v>122</v>
      </c>
      <c r="M26" s="79" t="s">
        <v>78</v>
      </c>
      <c r="N26" s="45"/>
      <c r="O26" s="47"/>
    </row>
    <row r="27" spans="2:26" ht="60.75" customHeight="1" x14ac:dyDescent="0.35">
      <c r="B27" s="107"/>
      <c r="C27" s="108"/>
      <c r="D27" s="113"/>
      <c r="E27" s="114"/>
      <c r="F27" s="77" t="s">
        <v>79</v>
      </c>
      <c r="G27" s="45" t="s">
        <v>115</v>
      </c>
      <c r="H27" s="46">
        <v>45992</v>
      </c>
      <c r="I27" s="46">
        <v>46023</v>
      </c>
      <c r="J27" s="70"/>
      <c r="K27" s="77" t="s">
        <v>80</v>
      </c>
      <c r="L27" s="45" t="s">
        <v>124</v>
      </c>
      <c r="M27" s="79" t="s">
        <v>81</v>
      </c>
      <c r="N27" s="48"/>
      <c r="O27" s="47"/>
    </row>
    <row r="28" spans="2:26" ht="60.75" customHeight="1" x14ac:dyDescent="0.35">
      <c r="B28" s="107"/>
      <c r="C28" s="108"/>
      <c r="D28" s="113"/>
      <c r="E28" s="114"/>
      <c r="F28" s="77" t="s">
        <v>82</v>
      </c>
      <c r="G28" s="45" t="s">
        <v>119</v>
      </c>
      <c r="H28" s="46">
        <v>46023</v>
      </c>
      <c r="I28" s="46">
        <v>46054</v>
      </c>
      <c r="J28" s="70">
        <v>10000000</v>
      </c>
      <c r="K28" s="77" t="s">
        <v>83</v>
      </c>
      <c r="L28" s="45" t="s">
        <v>113</v>
      </c>
      <c r="M28" s="79" t="s">
        <v>84</v>
      </c>
      <c r="N28" s="45"/>
      <c r="O28" s="47"/>
    </row>
    <row r="29" spans="2:26" ht="60.75" customHeight="1" x14ac:dyDescent="0.35">
      <c r="B29" s="107"/>
      <c r="C29" s="108"/>
      <c r="D29" s="113"/>
      <c r="E29" s="114"/>
      <c r="F29" s="77" t="s">
        <v>85</v>
      </c>
      <c r="G29" s="45" t="s">
        <v>120</v>
      </c>
      <c r="H29" s="47" t="s">
        <v>132</v>
      </c>
      <c r="I29" s="47" t="s">
        <v>133</v>
      </c>
      <c r="J29" s="70"/>
      <c r="K29" s="77" t="s">
        <v>86</v>
      </c>
      <c r="L29" s="45" t="s">
        <v>113</v>
      </c>
      <c r="M29" s="79" t="s">
        <v>87</v>
      </c>
      <c r="N29" s="48"/>
      <c r="O29" s="47"/>
    </row>
    <row r="30" spans="2:26" ht="60.75" customHeight="1" x14ac:dyDescent="0.35">
      <c r="B30" s="107"/>
      <c r="C30" s="108"/>
      <c r="D30" s="115" t="s">
        <v>126</v>
      </c>
      <c r="E30" s="112"/>
      <c r="F30" s="77" t="s">
        <v>88</v>
      </c>
      <c r="G30" s="45" t="s">
        <v>113</v>
      </c>
      <c r="H30" s="46">
        <v>46023</v>
      </c>
      <c r="I30" s="46">
        <v>46023</v>
      </c>
      <c r="J30" s="70">
        <v>3000000</v>
      </c>
      <c r="K30" s="77" t="s">
        <v>89</v>
      </c>
      <c r="L30" s="45" t="s">
        <v>113</v>
      </c>
      <c r="M30" s="79" t="s">
        <v>90</v>
      </c>
      <c r="N30" s="45"/>
      <c r="O30" s="47"/>
    </row>
    <row r="31" spans="2:26" ht="60.75" customHeight="1" x14ac:dyDescent="0.35">
      <c r="B31" s="107"/>
      <c r="C31" s="108"/>
      <c r="D31" s="113"/>
      <c r="E31" s="114"/>
      <c r="F31" s="77" t="s">
        <v>91</v>
      </c>
      <c r="G31" s="45" t="s">
        <v>113</v>
      </c>
      <c r="H31" s="47" t="s">
        <v>114</v>
      </c>
      <c r="I31" s="47" t="s">
        <v>114</v>
      </c>
      <c r="J31" s="70">
        <v>20000000</v>
      </c>
      <c r="K31" s="77" t="s">
        <v>92</v>
      </c>
      <c r="L31" s="45" t="s">
        <v>113</v>
      </c>
      <c r="M31" s="79" t="s">
        <v>93</v>
      </c>
      <c r="N31" s="48"/>
      <c r="O31" s="47"/>
    </row>
    <row r="32" spans="2:26" ht="60.75" customHeight="1" thickBot="1" x14ac:dyDescent="0.4">
      <c r="B32" s="109"/>
      <c r="C32" s="110"/>
      <c r="D32" s="116"/>
      <c r="E32" s="117"/>
      <c r="F32" s="77" t="s">
        <v>91</v>
      </c>
      <c r="G32" s="45" t="s">
        <v>113</v>
      </c>
      <c r="H32" s="47" t="s">
        <v>114</v>
      </c>
      <c r="I32" s="47" t="s">
        <v>114</v>
      </c>
      <c r="J32" s="70">
        <v>20000000</v>
      </c>
      <c r="K32" s="77" t="s">
        <v>92</v>
      </c>
      <c r="L32" s="45" t="s">
        <v>113</v>
      </c>
      <c r="M32" s="79" t="s">
        <v>93</v>
      </c>
      <c r="N32" s="48"/>
      <c r="O32" s="47"/>
    </row>
    <row r="33" spans="2:15" ht="60.75" customHeight="1" x14ac:dyDescent="0.35">
      <c r="B33" s="105" t="s">
        <v>94</v>
      </c>
      <c r="C33" s="106"/>
      <c r="D33" s="118" t="s">
        <v>95</v>
      </c>
      <c r="E33" s="119"/>
      <c r="F33" s="77" t="s">
        <v>96</v>
      </c>
      <c r="G33" s="45" t="s">
        <v>113</v>
      </c>
      <c r="H33" s="46">
        <v>45992</v>
      </c>
      <c r="I33" s="46">
        <v>45992</v>
      </c>
      <c r="J33" s="70">
        <v>15000000</v>
      </c>
      <c r="K33" s="77" t="s">
        <v>97</v>
      </c>
      <c r="L33" s="45" t="s">
        <v>113</v>
      </c>
      <c r="M33" s="79" t="s">
        <v>49</v>
      </c>
      <c r="N33" s="48"/>
      <c r="O33" s="47"/>
    </row>
    <row r="34" spans="2:15" ht="60.75" customHeight="1" x14ac:dyDescent="0.35">
      <c r="B34" s="107"/>
      <c r="C34" s="108"/>
      <c r="D34" s="118"/>
      <c r="E34" s="119"/>
      <c r="F34" s="78" t="s">
        <v>98</v>
      </c>
      <c r="G34" s="44" t="s">
        <v>118</v>
      </c>
      <c r="H34" s="46">
        <v>45992</v>
      </c>
      <c r="I34" s="46">
        <v>46023</v>
      </c>
      <c r="J34" s="70">
        <v>30000000</v>
      </c>
      <c r="K34" s="77" t="s">
        <v>99</v>
      </c>
      <c r="L34" s="45" t="s">
        <v>113</v>
      </c>
      <c r="M34" s="79" t="s">
        <v>78</v>
      </c>
      <c r="N34" s="48"/>
      <c r="O34" s="47"/>
    </row>
    <row r="35" spans="2:15" ht="60.75" customHeight="1" x14ac:dyDescent="0.35">
      <c r="B35" s="107"/>
      <c r="C35" s="108"/>
      <c r="D35" s="118"/>
      <c r="E35" s="119"/>
      <c r="F35" s="77" t="s">
        <v>100</v>
      </c>
      <c r="G35" s="45" t="s">
        <v>113</v>
      </c>
      <c r="H35" s="46">
        <v>45992</v>
      </c>
      <c r="I35" s="46">
        <v>45658</v>
      </c>
      <c r="J35" s="70">
        <v>10000000</v>
      </c>
      <c r="K35" s="77" t="s">
        <v>20</v>
      </c>
      <c r="L35" s="45" t="s">
        <v>113</v>
      </c>
      <c r="M35" s="79" t="s">
        <v>21</v>
      </c>
      <c r="N35" s="48"/>
      <c r="O35" s="47"/>
    </row>
    <row r="36" spans="2:15" ht="60.75" customHeight="1" x14ac:dyDescent="0.35">
      <c r="B36" s="107"/>
      <c r="C36" s="108"/>
      <c r="D36" s="118"/>
      <c r="E36" s="119"/>
      <c r="F36" s="77" t="s">
        <v>101</v>
      </c>
      <c r="G36" s="45" t="s">
        <v>113</v>
      </c>
      <c r="H36" s="46">
        <v>46023</v>
      </c>
      <c r="I36" s="46">
        <v>45689</v>
      </c>
      <c r="J36" s="70">
        <v>130000000</v>
      </c>
      <c r="K36" s="77" t="s">
        <v>102</v>
      </c>
      <c r="L36" s="45" t="s">
        <v>113</v>
      </c>
      <c r="M36" s="79" t="s">
        <v>103</v>
      </c>
      <c r="N36" s="45"/>
      <c r="O36" s="47"/>
    </row>
    <row r="37" spans="2:15" ht="60.75" customHeight="1" x14ac:dyDescent="0.35">
      <c r="B37" s="107"/>
      <c r="C37" s="108"/>
      <c r="D37" s="118"/>
      <c r="E37" s="119"/>
      <c r="F37" s="77" t="s">
        <v>104</v>
      </c>
      <c r="G37" s="45" t="s">
        <v>113</v>
      </c>
      <c r="H37" s="46">
        <v>46054</v>
      </c>
      <c r="I37" s="46">
        <v>45689</v>
      </c>
      <c r="J37" s="70">
        <v>60000000</v>
      </c>
      <c r="K37" s="77" t="s">
        <v>105</v>
      </c>
      <c r="L37" s="45" t="s">
        <v>113</v>
      </c>
      <c r="M37" s="79" t="s">
        <v>106</v>
      </c>
      <c r="N37" s="45"/>
      <c r="O37" s="47"/>
    </row>
    <row r="38" spans="2:15" ht="60.75" customHeight="1" x14ac:dyDescent="0.35">
      <c r="B38" s="107"/>
      <c r="C38" s="108"/>
      <c r="D38" s="118"/>
      <c r="E38" s="119"/>
      <c r="F38" s="77" t="s">
        <v>107</v>
      </c>
      <c r="G38" s="45" t="s">
        <v>113</v>
      </c>
      <c r="H38" s="46">
        <v>46054</v>
      </c>
      <c r="I38" s="46">
        <v>45748</v>
      </c>
      <c r="J38" s="70">
        <v>40000000</v>
      </c>
      <c r="K38" s="77" t="s">
        <v>108</v>
      </c>
      <c r="L38" s="45" t="s">
        <v>113</v>
      </c>
      <c r="M38" s="79" t="s">
        <v>109</v>
      </c>
      <c r="N38" s="48"/>
      <c r="O38" s="47"/>
    </row>
    <row r="39" spans="2:15" s="59" customFormat="1" ht="21.5" thickBot="1" x14ac:dyDescent="0.4">
      <c r="B39" s="81"/>
      <c r="C39" s="82"/>
      <c r="D39" s="83" t="s">
        <v>127</v>
      </c>
      <c r="E39" s="83"/>
      <c r="F39" s="71"/>
      <c r="G39" s="72"/>
      <c r="H39" s="73"/>
      <c r="I39" s="73"/>
      <c r="J39" s="74">
        <f>SUM(J5:J38)</f>
        <v>1174000000</v>
      </c>
      <c r="K39" s="71"/>
      <c r="L39" s="72"/>
      <c r="M39" s="75"/>
      <c r="N39" s="76"/>
      <c r="O39" s="73"/>
    </row>
  </sheetData>
  <mergeCells count="19">
    <mergeCell ref="B1:E2"/>
    <mergeCell ref="B25:C32"/>
    <mergeCell ref="D25:E29"/>
    <mergeCell ref="D30:E32"/>
    <mergeCell ref="B33:C38"/>
    <mergeCell ref="D33:E38"/>
    <mergeCell ref="B3:C3"/>
    <mergeCell ref="D3:J3"/>
    <mergeCell ref="B20:C24"/>
    <mergeCell ref="D20:E24"/>
    <mergeCell ref="B39:C39"/>
    <mergeCell ref="D39:E39"/>
    <mergeCell ref="K3:O3"/>
    <mergeCell ref="B4:C4"/>
    <mergeCell ref="D4:E4"/>
    <mergeCell ref="B5:C19"/>
    <mergeCell ref="D5:E7"/>
    <mergeCell ref="D8:E14"/>
    <mergeCell ref="D15:E19"/>
  </mergeCells>
  <phoneticPr fontId="20" type="noConversion"/>
  <pageMargins left="0.7" right="0.7" top="0.75" bottom="0.75" header="0.3" footer="0.3"/>
  <pageSetup paperSize="9" orientation="portrait" r:id="rId1"/>
  <headerFooter>
    <oddFooter>&amp;R_x000D_&amp;1#&amp;"Calibri"&amp;10&amp;K000000 Official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6 G l W p f + H v e l A A A A 9 g A A A B I A H A B D b 2 5 m a W c v U G F j a 2 F n Z S 5 4 b W w g o h g A K K A U A A A A A A A A A A A A A A A A A A A A A A A A A A A A h Y 9 N C s I w G E S v U r J v / h S R k q a g C z c W B E H c h h j b Y P t V m t T 0 b i 4 8 k l e w o l V 3 L u f N W 8 z c r z e R 9 X U V X U z r b A M p Y p i i y I B u D h a K F H X + G M 9 R J s V G 6 Z M q T D T I 4 J L e H V J U e n 9 O C A k h 4 D D B T V s Q T i k j + 3 y 9 1 a W p F f r I 9 r 8 c W 3 B e g T Z I i t 1 r j O S Y T R m e U Y 6 p I C M U u Y W v w I e 9 z / Y H i m V X + a 4 1 0 k C 8 W g g y R k H e H + Q D U E s D B B Q A A g A I A L e h p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3 o a V a K I p H u A 4 A A A A R A A A A E w A c A E Z v c m 1 1 b G F z L 1 N l Y 3 R p b 2 4 x L m 0 g o h g A K K A U A A A A A A A A A A A A A A A A A A A A A A A A A A A A K 0 5 N L s n M z 1 M I h t C G 1 g B Q S w E C L Q A U A A I A C A C 3 o a V a l / 4 e 9 6 U A A A D 2 A A A A E g A A A A A A A A A A A A A A A A A A A A A A Q 2 9 u Z m l n L 1 B h Y 2 t h Z 2 U u e G 1 s U E s B A i 0 A F A A C A A g A t 6 G l W g / K 6 a u k A A A A 6 Q A A A B M A A A A A A A A A A A A A A A A A 8 Q A A A F t D b 2 5 0 Z W 5 0 X 1 R 5 c G V z X S 5 4 b W x Q S w E C L Q A U A A I A C A C 3 o a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z g r r A w S h k 2 f I 2 t i 6 + z o k g A A A A A C A A A A A A A Q Z g A A A A E A A C A A A A C n i G 3 N A A 6 P i p 4 p 5 A U O J / O h m b S 4 P 8 3 V h u c v C F w M O 3 7 o Q w A A A A A O g A A A A A I A A C A A A A D c T A S g 5 V V 5 E 4 Q 2 q x w N 6 S q D H I i M f k D m i k X X u G t 9 q w + o I 1 A A A A C H J 1 4 d K d H 8 3 E y p g 7 f S q d e R 4 l w n d w J a 2 K e b a O A + C a P N E X o 1 o y g 2 r 0 / R t z c 4 Q I o + Z J O V P b R 4 l 3 W H + 0 Y K s 9 5 X 4 N u y q 0 Y u F f q T P T 7 v f K Z k M 8 v 4 d k A A A A B p T v d n Q x 4 6 4 R j z F t O 4 4 g h H X i G f s 8 B 3 v c f x o I + E y i Y H X h L W q 3 A n F C 5 Z 6 8 z 4 b t i o y B 8 N R O m Z 7 Q Q I r 4 t k h f X m b x u u < / D a t a M a s h u p > 
</file>

<file path=customXml/itemProps1.xml><?xml version="1.0" encoding="utf-8"?>
<ds:datastoreItem xmlns:ds="http://schemas.openxmlformats.org/officeDocument/2006/customXml" ds:itemID="{54D6724A-A470-42E1-B77A-2881568203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SUBSTANTIAL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Celine Calve</dc:creator>
  <cp:keywords/>
  <dc:description/>
  <cp:lastModifiedBy>Moses Angura</cp:lastModifiedBy>
  <cp:revision/>
  <dcterms:created xsi:type="dcterms:W3CDTF">2023-09-21T09:38:42Z</dcterms:created>
  <dcterms:modified xsi:type="dcterms:W3CDTF">2026-01-05T07:17:04Z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e085dd-7497-4bd6-9784-862b045a373d_Enabled">
    <vt:lpwstr>true</vt:lpwstr>
  </property>
  <property fmtid="{D5CDD505-2E9C-101B-9397-08002B2CF9AE}" pid="3" name="MSIP_Label_a9e085dd-7497-4bd6-9784-862b045a373d_SetDate">
    <vt:lpwstr>2025-05-06T13:44:09Z</vt:lpwstr>
  </property>
  <property fmtid="{D5CDD505-2E9C-101B-9397-08002B2CF9AE}" pid="4" name="MSIP_Label_a9e085dd-7497-4bd6-9784-862b045a373d_Method">
    <vt:lpwstr>Standard</vt:lpwstr>
  </property>
  <property fmtid="{D5CDD505-2E9C-101B-9397-08002B2CF9AE}" pid="5" name="MSIP_Label_a9e085dd-7497-4bd6-9784-862b045a373d_Name">
    <vt:lpwstr>-Official Use Only</vt:lpwstr>
  </property>
  <property fmtid="{D5CDD505-2E9C-101B-9397-08002B2CF9AE}" pid="6" name="MSIP_Label_a9e085dd-7497-4bd6-9784-862b045a373d_SiteId">
    <vt:lpwstr>31a2fec0-266b-4c67-b56e-2796d8f59c36</vt:lpwstr>
  </property>
  <property fmtid="{D5CDD505-2E9C-101B-9397-08002B2CF9AE}" pid="7" name="MSIP_Label_a9e085dd-7497-4bd6-9784-862b045a373d_ActionId">
    <vt:lpwstr>dc5649cb-ffa2-4393-85f0-033df58507e1</vt:lpwstr>
  </property>
  <property fmtid="{D5CDD505-2E9C-101B-9397-08002B2CF9AE}" pid="8" name="MSIP_Label_a9e085dd-7497-4bd6-9784-862b045a373d_ContentBits">
    <vt:lpwstr>2</vt:lpwstr>
  </property>
  <property fmtid="{D5CDD505-2E9C-101B-9397-08002B2CF9AE}" pid="9" name="MSIP_Label_a9e085dd-7497-4bd6-9784-862b045a373d_Tag">
    <vt:lpwstr>10, 3, 0, 2</vt:lpwstr>
  </property>
</Properties>
</file>